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3E8ACA05-C6FB-4986-8A0A-70CC6A1E7D5C}" xr6:coauthVersionLast="31" xr6:coauthVersionMax="31" xr10:uidLastSave="{00000000-0000-0000-0000-000000000000}"/>
  <bookViews>
    <workbookView xWindow="0" yWindow="0" windowWidth="20490" windowHeight="7545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6" i="4" l="1"/>
  <c r="B10" i="4"/>
  <c r="B6" i="4"/>
  <c r="F8" i="4"/>
  <c r="F7" i="4"/>
  <c r="D5" i="4"/>
  <c r="B5" i="4"/>
  <c r="B3" i="4"/>
  <c r="A2" i="4"/>
</calcChain>
</file>

<file path=xl/sharedStrings.xml><?xml version="1.0" encoding="utf-8"?>
<sst xmlns="http://schemas.openxmlformats.org/spreadsheetml/2006/main" count="214" uniqueCount="192">
  <si>
    <t>Fecha:</t>
  </si>
  <si>
    <t>Duración: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</si>
  <si>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</si>
  <si>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</si>
  <si>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</si>
  <si>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</si>
  <si>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</si>
  <si>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</si>
  <si>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</si>
  <si>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</si>
  <si>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</si>
  <si>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</si>
  <si>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</si>
  <si>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</si>
  <si>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</si>
  <si>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</si>
  <si>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</si>
  <si>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</si>
  <si>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</si>
  <si>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</si>
  <si>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</si>
  <si>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</si>
  <si>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</si>
  <si>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</si>
  <si>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</si>
  <si>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</si>
  <si>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</si>
  <si>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</si>
  <si>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</si>
  <si>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</si>
  <si>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</si>
  <si>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</si>
  <si>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</si>
  <si>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</si>
  <si>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</si>
  <si>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</si>
  <si>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</si>
  <si>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</si>
  <si>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</si>
  <si>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</si>
  <si>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</si>
  <si>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</si>
  <si>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</si>
  <si>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</si>
  <si>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</si>
  <si>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</si>
  <si>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</si>
  <si>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</si>
  <si>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</si>
  <si>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</si>
  <si>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</si>
  <si>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</si>
  <si>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</si>
  <si>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</si>
  <si>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</si>
  <si>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</si>
  <si>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</si>
  <si>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</si>
  <si>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</si>
  <si>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</si>
  <si>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</si>
  <si>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</si>
  <si>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</si>
  <si>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</si>
  <si>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</si>
  <si>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</si>
  <si>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</si>
  <si>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</si>
  <si>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</si>
  <si>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</si>
  <si>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</si>
  <si>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</si>
  <si>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</si>
  <si>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</si>
  <si>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</si>
  <si>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</si>
  <si>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</si>
  <si>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</si>
  <si>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</si>
  <si>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</si>
  <si>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</si>
  <si>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</si>
  <si>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</si>
  <si>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</si>
  <si>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</si>
  <si>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</si>
  <si>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</si>
  <si>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</si>
  <si>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</si>
  <si>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</si>
  <si>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</si>
  <si>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</si>
  <si>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</si>
  <si>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</si>
  <si>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</si>
  <si>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</si>
  <si>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</si>
  <si>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</si>
  <si>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</si>
  <si>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</si>
  <si>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</si>
  <si>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</si>
  <si>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</si>
  <si>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</si>
  <si>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</si>
  <si>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</si>
  <si>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</si>
  <si>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</si>
  <si>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</si>
  <si>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</si>
  <si>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</si>
  <si>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</si>
  <si>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</si>
  <si>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</si>
  <si>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</si>
  <si>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</si>
  <si>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</si>
  <si>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</si>
  <si>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</si>
  <si>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</si>
  <si>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</si>
  <si>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</si>
  <si>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</si>
  <si>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</si>
  <si>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</si>
  <si>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</si>
  <si>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</si>
  <si>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</si>
  <si>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</si>
  <si>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</si>
  <si>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</si>
  <si>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</si>
  <si>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</si>
  <si>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</si>
  <si>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</si>
  <si>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</si>
  <si>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</si>
  <si>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</si>
  <si>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</si>
  <si>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</si>
  <si>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</si>
  <si>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</si>
  <si>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</si>
  <si>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</si>
  <si>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</si>
  <si>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</si>
  <si>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</si>
  <si>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</si>
  <si>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</si>
  <si>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</si>
  <si>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</si>
  <si>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</si>
  <si>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</si>
  <si>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</si>
  <si>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</si>
  <si>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</si>
  <si>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</si>
  <si>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</si>
  <si>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</si>
  <si>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</si>
  <si>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</si>
  <si>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</si>
  <si>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</si>
  <si>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</si>
  <si>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</si>
  <si>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</si>
  <si>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</si>
  <si>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</si>
  <si>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</si>
  <si>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</si>
  <si>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</si>
  <si>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</si>
  <si>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</si>
  <si>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</si>
  <si>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</si>
  <si>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</si>
  <si>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</si>
  <si>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</si>
  <si>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</si>
  <si>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</si>
  <si>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</si>
  <si>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</si>
  <si>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</si>
  <si>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</si>
  <si>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</si>
  <si>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</si>
  <si>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</si>
  <si>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</si>
  <si>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</si>
  <si>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</si>
  <si>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110812-11</t>
  </si>
  <si>
    <t>Concurso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</si>
</sst>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6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9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0" borderId="15" xfId="0" applyNumberFormat="1" applyFont="1" applyBorder="1" applyAlignment="1">
      <alignment vertical="top" wrapText="1"/>
    </xf>
    <xf numFmtId="0" fontId="1" fillId="0" borderId="15" xfId="1" applyBorder="1"/>
    <xf numFmtId="0" fontId="3" fillId="4" borderId="2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" fillId="0" borderId="14" xfId="1" applyBorder="1"/>
    <xf numFmtId="0" fontId="9" fillId="0" borderId="14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4" fillId="0" borderId="3" xfId="2" applyFont="1" applyBorder="1" applyAlignment="1">
      <alignment horizontal="center" vertical="center"/>
    </xf>
    <xf numFmtId="0" fontId="14" fillId="0" borderId="7" xfId="2" applyFont="1" applyBorder="1" applyAlignment="1">
      <alignment horizontal="left" vertical="center"/>
    </xf>
    <xf numFmtId="0" fontId="15" fillId="0" borderId="7" xfId="1" applyFont="1" applyBorder="1"/>
    <xf numFmtId="0" fontId="15" fillId="0" borderId="0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15" fillId="0" borderId="0" xfId="1" applyFont="1" applyBorder="1"/>
    <xf numFmtId="0" fontId="14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horizontal="left" vertical="top" wrapText="1"/>
    </xf>
    <xf numFmtId="10" fontId="15" fillId="0" borderId="0" xfId="2" applyNumberFormat="1" applyFont="1" applyBorder="1" applyAlignment="1">
      <alignment horizontal="right" vertical="top"/>
    </xf>
    <xf numFmtId="0" fontId="15" fillId="0" borderId="0" xfId="1" applyFont="1"/>
    <xf numFmtId="0" fontId="15" fillId="0" borderId="0" xfId="1" applyFont="1" applyAlignment="1">
      <alignment horizontal="left" vertical="top"/>
    </xf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left" vertical="top"/>
    </xf>
    <xf numFmtId="0" fontId="15" fillId="0" borderId="0" xfId="1" applyFont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0" xfId="0" applyNumberFormat="1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left" vertical="top"/>
    </xf>
    <xf numFmtId="0" fontId="14" fillId="0" borderId="1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5" fillId="0" borderId="16" xfId="1" applyFont="1" applyBorder="1" applyAlignment="1">
      <alignment horizontal="center"/>
    </xf>
    <xf numFmtId="164" fontId="15" fillId="0" borderId="0" xfId="2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37" t="s">
        <v>166</v>
      </c>
      <c r="C1" s="38" t="s">
        <v>190</v>
      </c>
    </row>
    <row r="2" spans="1:3" ht="12.75" customHeight="1" x14ac:dyDescent="0.2">
      <c r="A2" s="2" t="s">
        <v>9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10</v>
      </c>
      <c r="B4" s="6" t="s">
        <v>8</v>
      </c>
      <c r="C4" s="7" t="s">
        <v>11</v>
      </c>
    </row>
    <row r="5" spans="1:3" ht="12.75" customHeight="1" x14ac:dyDescent="0.15">
      <c r="A5" s="8" t="s">
        <v>12</v>
      </c>
      <c r="B5" s="9"/>
      <c r="C5" s="10"/>
    </row>
    <row r="6" spans="1:3" ht="12.75" customHeight="1" x14ac:dyDescent="0.15">
      <c r="A6" s="39" t="s">
        <v>13</v>
      </c>
      <c r="B6" s="40" t="s">
        <v>14</v>
      </c>
      <c r="C6" s="11" t="s">
        <v>15</v>
      </c>
    </row>
    <row r="7" spans="1:3" ht="12.75" customHeight="1" x14ac:dyDescent="0.15">
      <c r="A7" s="39" t="s">
        <v>16</v>
      </c>
      <c r="B7" s="40" t="s">
        <v>17</v>
      </c>
      <c r="C7" s="12" t="s">
        <v>18</v>
      </c>
    </row>
    <row r="8" spans="1:3" ht="12.75" customHeight="1" x14ac:dyDescent="0.15">
      <c r="A8" s="39" t="s">
        <v>19</v>
      </c>
      <c r="B8" s="40" t="s">
        <v>20</v>
      </c>
      <c r="C8" s="12" t="s">
        <v>21</v>
      </c>
    </row>
    <row r="9" spans="1:3" ht="12.75" customHeight="1" x14ac:dyDescent="0.15">
      <c r="A9" s="39" t="s">
        <v>22</v>
      </c>
      <c r="B9" s="40" t="s">
        <v>23</v>
      </c>
      <c r="C9" s="12" t="s">
        <v>24</v>
      </c>
    </row>
    <row r="10" spans="1:3" ht="12.75" customHeight="1" x14ac:dyDescent="0.15">
      <c r="A10" s="39" t="s">
        <v>25</v>
      </c>
      <c r="B10" s="40" t="s">
        <v>26</v>
      </c>
      <c r="C10" s="12" t="s">
        <v>27</v>
      </c>
    </row>
    <row r="11" spans="1:3" ht="12.75" customHeight="1" x14ac:dyDescent="0.15">
      <c r="A11" s="39" t="s">
        <v>28</v>
      </c>
      <c r="B11" s="40" t="s">
        <v>29</v>
      </c>
      <c r="C11" s="12" t="s">
        <v>30</v>
      </c>
    </row>
    <row r="12" spans="1:3" ht="12.75" customHeight="1" x14ac:dyDescent="0.15">
      <c r="A12" s="39" t="s">
        <v>31</v>
      </c>
      <c r="B12" s="40" t="s">
        <v>32</v>
      </c>
      <c r="C12" s="12" t="s">
        <v>33</v>
      </c>
    </row>
    <row r="13" spans="1:3" ht="12.75" customHeight="1" x14ac:dyDescent="0.15">
      <c r="A13" s="39" t="s">
        <v>34</v>
      </c>
      <c r="B13" s="40" t="s">
        <v>35</v>
      </c>
      <c r="C13" s="13" t="s">
        <v>36</v>
      </c>
    </row>
    <row r="14" spans="1:3" ht="12.75" customHeight="1" x14ac:dyDescent="0.15">
      <c r="A14" s="39" t="s">
        <v>37</v>
      </c>
      <c r="B14" s="40" t="s">
        <v>38</v>
      </c>
      <c r="C14" s="14">
        <v>1234567</v>
      </c>
    </row>
    <row r="15" spans="1:3" ht="12.75" customHeight="1" x14ac:dyDescent="0.15">
      <c r="A15" s="39" t="s">
        <v>39</v>
      </c>
      <c r="B15" s="40" t="s">
        <v>40</v>
      </c>
      <c r="C15" s="14">
        <v>12345678</v>
      </c>
    </row>
    <row r="16" spans="1:3" ht="12.75" customHeight="1" x14ac:dyDescent="0.15">
      <c r="A16" s="39" t="s">
        <v>41</v>
      </c>
      <c r="B16" s="40" t="s">
        <v>42</v>
      </c>
      <c r="C16" s="14">
        <v>123456789</v>
      </c>
    </row>
    <row r="17" spans="1:3" ht="12.75" customHeight="1" x14ac:dyDescent="0.15">
      <c r="A17" s="39" t="s">
        <v>43</v>
      </c>
      <c r="B17" s="40" t="s">
        <v>44</v>
      </c>
      <c r="C17" s="12" t="s">
        <v>45</v>
      </c>
    </row>
    <row r="18" spans="1:3" ht="12.75" customHeight="1" x14ac:dyDescent="0.15">
      <c r="A18" s="39" t="s">
        <v>46</v>
      </c>
      <c r="B18" s="40" t="s">
        <v>47</v>
      </c>
      <c r="C18" s="12" t="s">
        <v>48</v>
      </c>
    </row>
    <row r="19" spans="1:3" ht="12.75" customHeight="1" x14ac:dyDescent="0.15">
      <c r="A19" s="8" t="s">
        <v>49</v>
      </c>
      <c r="B19" s="15"/>
      <c r="C19" s="10"/>
    </row>
    <row r="20" spans="1:3" ht="51" x14ac:dyDescent="0.15">
      <c r="A20" s="39" t="s">
        <v>50</v>
      </c>
      <c r="B20" s="40" t="s">
        <v>51</v>
      </c>
      <c r="C20" s="16" t="s">
        <v>52</v>
      </c>
    </row>
    <row r="21" spans="1:3" ht="12.75" customHeight="1" x14ac:dyDescent="0.15">
      <c r="A21" s="39" t="s">
        <v>53</v>
      </c>
      <c r="B21" s="40" t="s">
        <v>54</v>
      </c>
      <c r="C21" s="12" t="s">
        <v>55</v>
      </c>
    </row>
    <row r="22" spans="1:3" ht="12.75" customHeight="1" x14ac:dyDescent="0.15">
      <c r="A22" s="39" t="s">
        <v>56</v>
      </c>
      <c r="B22" s="40" t="s">
        <v>57</v>
      </c>
      <c r="C22" s="12" t="s">
        <v>58</v>
      </c>
    </row>
    <row r="23" spans="1:3" ht="12.75" customHeight="1" x14ac:dyDescent="0.15">
      <c r="A23" s="39" t="s">
        <v>59</v>
      </c>
      <c r="B23" s="40" t="s">
        <v>60</v>
      </c>
      <c r="C23" s="12" t="s">
        <v>60</v>
      </c>
    </row>
    <row r="24" spans="1:3" ht="12.75" customHeight="1" x14ac:dyDescent="0.15">
      <c r="A24" s="39" t="s">
        <v>61</v>
      </c>
      <c r="B24" s="40" t="s">
        <v>62</v>
      </c>
      <c r="C24" s="12" t="s">
        <v>62</v>
      </c>
    </row>
    <row r="25" spans="1:3" ht="12.75" customHeight="1" x14ac:dyDescent="0.15">
      <c r="A25" s="39" t="s">
        <v>63</v>
      </c>
      <c r="B25" s="40" t="s">
        <v>64</v>
      </c>
      <c r="C25" s="12" t="s">
        <v>64</v>
      </c>
    </row>
    <row r="26" spans="1:3" ht="12.75" customHeight="1" x14ac:dyDescent="0.15">
      <c r="A26" s="39" t="s">
        <v>65</v>
      </c>
      <c r="B26" s="40" t="s">
        <v>66</v>
      </c>
      <c r="C26" s="12" t="s">
        <v>66</v>
      </c>
    </row>
    <row r="27" spans="1:3" ht="12.75" customHeight="1" x14ac:dyDescent="0.15">
      <c r="A27" s="39" t="s">
        <v>67</v>
      </c>
      <c r="B27" s="40" t="s">
        <v>68</v>
      </c>
      <c r="C27" s="12" t="s">
        <v>68</v>
      </c>
    </row>
    <row r="28" spans="1:3" ht="12.75" customHeight="1" x14ac:dyDescent="0.15">
      <c r="A28" s="39" t="s">
        <v>69</v>
      </c>
      <c r="B28" s="40" t="s">
        <v>70</v>
      </c>
      <c r="C28" s="12" t="s">
        <v>70</v>
      </c>
    </row>
    <row r="29" spans="1:3" ht="12.75" customHeight="1" x14ac:dyDescent="0.15">
      <c r="A29" s="39" t="s">
        <v>71</v>
      </c>
      <c r="B29" s="40" t="s">
        <v>72</v>
      </c>
      <c r="C29" s="12" t="s">
        <v>72</v>
      </c>
    </row>
    <row r="30" spans="1:3" ht="12.75" customHeight="1" x14ac:dyDescent="0.15">
      <c r="A30" s="39" t="s">
        <v>170</v>
      </c>
      <c r="B30" s="40" t="s">
        <v>171</v>
      </c>
      <c r="C30" s="41" t="s">
        <v>171</v>
      </c>
    </row>
    <row r="31" spans="1:3" ht="12.75" customHeight="1" x14ac:dyDescent="0.15">
      <c r="A31" s="39" t="s">
        <v>172</v>
      </c>
      <c r="B31" s="40" t="s">
        <v>173</v>
      </c>
      <c r="C31" s="41" t="s">
        <v>173</v>
      </c>
    </row>
    <row r="32" spans="1:3" ht="12.75" customHeight="1" x14ac:dyDescent="0.15">
      <c r="A32" s="39" t="s">
        <v>174</v>
      </c>
      <c r="B32" s="40" t="s">
        <v>175</v>
      </c>
      <c r="C32" s="41" t="s">
        <v>175</v>
      </c>
    </row>
    <row r="33" spans="1:3" ht="12.75" customHeight="1" x14ac:dyDescent="0.15">
      <c r="A33" s="8" t="s">
        <v>73</v>
      </c>
      <c r="B33" s="15"/>
      <c r="C33" s="10"/>
    </row>
    <row r="34" spans="1:3" ht="12.75" customHeight="1" x14ac:dyDescent="0.15">
      <c r="A34" s="39" t="s">
        <v>74</v>
      </c>
      <c r="B34" s="40" t="s">
        <v>75</v>
      </c>
      <c r="C34" s="47">
        <v>40017</v>
      </c>
    </row>
    <row r="35" spans="1:3" ht="12.75" customHeight="1" x14ac:dyDescent="0.15">
      <c r="A35" s="39" t="s">
        <v>76</v>
      </c>
      <c r="B35" s="40" t="s">
        <v>77</v>
      </c>
      <c r="C35" s="14" t="s">
        <v>78</v>
      </c>
    </row>
    <row r="36" spans="1:3" ht="12.75" customHeight="1" x14ac:dyDescent="0.15">
      <c r="A36" s="39" t="s">
        <v>79</v>
      </c>
      <c r="B36" s="40" t="s">
        <v>80</v>
      </c>
      <c r="C36" s="12" t="s">
        <v>81</v>
      </c>
    </row>
    <row r="37" spans="1:3" ht="12.75" customHeight="1" x14ac:dyDescent="0.15">
      <c r="A37" s="8" t="s">
        <v>82</v>
      </c>
      <c r="B37" s="15"/>
      <c r="C37" s="17"/>
    </row>
    <row r="38" spans="1:3" ht="12.75" customHeight="1" x14ac:dyDescent="0.15">
      <c r="A38" s="39" t="s">
        <v>167</v>
      </c>
      <c r="B38" s="40" t="s">
        <v>168</v>
      </c>
      <c r="C38" s="16" t="s">
        <v>169</v>
      </c>
    </row>
    <row r="39" spans="1:3" ht="114.75" x14ac:dyDescent="0.15">
      <c r="A39" s="39" t="s">
        <v>83</v>
      </c>
      <c r="B39" s="40" t="s">
        <v>84</v>
      </c>
      <c r="C39" s="36" t="s">
        <v>156</v>
      </c>
    </row>
    <row r="40" spans="1:3" ht="12.75" customHeight="1" x14ac:dyDescent="0.15">
      <c r="A40" s="39" t="s">
        <v>85</v>
      </c>
      <c r="B40" s="40" t="s">
        <v>86</v>
      </c>
      <c r="C40" s="12" t="s">
        <v>87</v>
      </c>
    </row>
    <row r="41" spans="1:3" ht="12.75" customHeight="1" x14ac:dyDescent="0.15">
      <c r="A41" s="39" t="s">
        <v>88</v>
      </c>
      <c r="B41" s="40" t="s">
        <v>89</v>
      </c>
      <c r="C41" s="12" t="s">
        <v>89</v>
      </c>
    </row>
    <row r="42" spans="1:3" ht="12.75" customHeight="1" x14ac:dyDescent="0.15">
      <c r="A42" s="39" t="s">
        <v>90</v>
      </c>
      <c r="B42" s="40" t="s">
        <v>91</v>
      </c>
      <c r="C42" s="12" t="s">
        <v>24</v>
      </c>
    </row>
    <row r="43" spans="1:3" ht="12.75" customHeight="1" x14ac:dyDescent="0.15">
      <c r="A43" s="39" t="s">
        <v>92</v>
      </c>
      <c r="B43" s="40" t="s">
        <v>93</v>
      </c>
      <c r="C43" s="12" t="s">
        <v>27</v>
      </c>
    </row>
    <row r="44" spans="1:3" ht="12.75" customHeight="1" x14ac:dyDescent="0.15">
      <c r="A44" s="39" t="s">
        <v>94</v>
      </c>
      <c r="B44" s="40" t="s">
        <v>95</v>
      </c>
      <c r="C44" s="12" t="s">
        <v>95</v>
      </c>
    </row>
    <row r="45" spans="1:3" ht="12.75" customHeight="1" x14ac:dyDescent="0.15">
      <c r="A45" s="39" t="s">
        <v>96</v>
      </c>
      <c r="B45" s="40" t="s">
        <v>97</v>
      </c>
      <c r="C45" s="12" t="s">
        <v>97</v>
      </c>
    </row>
    <row r="46" spans="1:3" ht="12.75" customHeight="1" x14ac:dyDescent="0.15">
      <c r="A46" s="39" t="s">
        <v>98</v>
      </c>
      <c r="B46" s="40" t="s">
        <v>99</v>
      </c>
      <c r="C46" s="12" t="s">
        <v>99</v>
      </c>
    </row>
    <row r="47" spans="1:3" ht="12.75" customHeight="1" x14ac:dyDescent="0.15">
      <c r="A47" s="39" t="s">
        <v>100</v>
      </c>
      <c r="B47" s="40" t="s">
        <v>101</v>
      </c>
      <c r="C47" s="12" t="s">
        <v>101</v>
      </c>
    </row>
    <row r="48" spans="1:3" ht="12.75" customHeight="1" x14ac:dyDescent="0.15">
      <c r="A48" s="39" t="s">
        <v>102</v>
      </c>
      <c r="B48" s="40" t="s">
        <v>103</v>
      </c>
      <c r="C48" s="12" t="s">
        <v>104</v>
      </c>
    </row>
    <row r="49" spans="1:3" ht="12.75" customHeight="1" x14ac:dyDescent="0.15">
      <c r="A49" s="42" t="s">
        <v>176</v>
      </c>
      <c r="B49" s="42" t="s">
        <v>177</v>
      </c>
      <c r="C49" s="43" t="s">
        <v>178</v>
      </c>
    </row>
    <row r="50" spans="1:3" ht="12.75" customHeight="1" x14ac:dyDescent="0.15">
      <c r="A50" s="42" t="s">
        <v>179</v>
      </c>
      <c r="B50" s="42" t="s">
        <v>180</v>
      </c>
      <c r="C50" s="43" t="s">
        <v>181</v>
      </c>
    </row>
    <row r="51" spans="1:3" ht="12.75" customHeight="1" x14ac:dyDescent="0.15">
      <c r="A51" s="42" t="s">
        <v>182</v>
      </c>
      <c r="B51" s="42" t="s">
        <v>183</v>
      </c>
      <c r="C51" s="43" t="s">
        <v>184</v>
      </c>
    </row>
    <row r="52" spans="1:3" ht="12.75" customHeight="1" x14ac:dyDescent="0.15">
      <c r="A52" s="42" t="s">
        <v>185</v>
      </c>
      <c r="B52" s="42" t="s">
        <v>186</v>
      </c>
      <c r="C52" s="43">
        <v>52783850</v>
      </c>
    </row>
    <row r="53" spans="1:3" ht="12.75" customHeight="1" x14ac:dyDescent="0.15">
      <c r="A53" s="42" t="s">
        <v>187</v>
      </c>
      <c r="B53" s="42" t="s">
        <v>188</v>
      </c>
      <c r="C53" s="13" t="s">
        <v>189</v>
      </c>
    </row>
    <row r="54" spans="1:3" ht="12.75" customHeight="1" x14ac:dyDescent="0.15">
      <c r="A54" s="39" t="s">
        <v>105</v>
      </c>
      <c r="B54" s="40" t="s">
        <v>106</v>
      </c>
      <c r="C54" s="47">
        <v>40026</v>
      </c>
    </row>
    <row r="55" spans="1:3" ht="12.75" customHeight="1" x14ac:dyDescent="0.15">
      <c r="A55" s="39" t="s">
        <v>107</v>
      </c>
      <c r="B55" s="40" t="s">
        <v>108</v>
      </c>
      <c r="C55" s="48">
        <v>40178</v>
      </c>
    </row>
    <row r="56" spans="1:3" ht="12.75" customHeight="1" x14ac:dyDescent="0.15">
      <c r="A56" s="39" t="s">
        <v>109</v>
      </c>
      <c r="B56" s="40" t="s">
        <v>110</v>
      </c>
      <c r="C56" s="19">
        <v>100000</v>
      </c>
    </row>
    <row r="57" spans="1:3" ht="12.75" customHeight="1" x14ac:dyDescent="0.15">
      <c r="A57" s="39" t="s">
        <v>111</v>
      </c>
      <c r="B57" s="40" t="s">
        <v>112</v>
      </c>
      <c r="C57" s="19">
        <v>7722</v>
      </c>
    </row>
    <row r="58" spans="1:3" ht="12.75" customHeight="1" x14ac:dyDescent="0.15">
      <c r="A58" s="39" t="s">
        <v>113</v>
      </c>
      <c r="B58" s="40" t="s">
        <v>114</v>
      </c>
      <c r="C58" s="20">
        <v>0.15</v>
      </c>
    </row>
    <row r="59" spans="1:3" ht="12.75" customHeight="1" x14ac:dyDescent="0.15">
      <c r="A59" s="8" t="s">
        <v>115</v>
      </c>
      <c r="B59" s="15"/>
      <c r="C59" s="10"/>
    </row>
    <row r="60" spans="1:3" ht="12.75" customHeight="1" x14ac:dyDescent="0.15">
      <c r="A60" s="39" t="s">
        <v>116</v>
      </c>
      <c r="B60" s="40" t="s">
        <v>117</v>
      </c>
      <c r="C60" s="12">
        <v>153</v>
      </c>
    </row>
    <row r="61" spans="1:3" ht="12.75" customHeight="1" x14ac:dyDescent="0.15">
      <c r="A61" s="39" t="s">
        <v>118</v>
      </c>
      <c r="B61" s="40" t="s">
        <v>119</v>
      </c>
      <c r="C61" s="12">
        <v>133</v>
      </c>
    </row>
    <row r="62" spans="1:3" ht="12.75" customHeight="1" x14ac:dyDescent="0.15">
      <c r="A62" s="39" t="s">
        <v>120</v>
      </c>
      <c r="B62" s="40" t="s">
        <v>121</v>
      </c>
      <c r="C62" s="12">
        <v>2</v>
      </c>
    </row>
    <row r="63" spans="1:3" ht="12.75" customHeight="1" x14ac:dyDescent="0.15">
      <c r="A63" s="39" t="s">
        <v>122</v>
      </c>
      <c r="B63" s="40" t="s">
        <v>123</v>
      </c>
      <c r="C63" s="12" t="s">
        <v>124</v>
      </c>
    </row>
    <row r="64" spans="1:3" ht="12.75" customHeight="1" x14ac:dyDescent="0.15">
      <c r="A64" s="39" t="s">
        <v>125</v>
      </c>
      <c r="B64" s="40" t="s">
        <v>126</v>
      </c>
      <c r="C64" s="12" t="s">
        <v>127</v>
      </c>
    </row>
    <row r="65" spans="1:3" ht="12.75" customHeight="1" x14ac:dyDescent="0.15">
      <c r="A65" s="39" t="s">
        <v>128</v>
      </c>
      <c r="B65" s="40" t="s">
        <v>129</v>
      </c>
      <c r="C65" s="12" t="s">
        <v>130</v>
      </c>
    </row>
    <row r="66" spans="1:3" ht="12.75" customHeight="1" x14ac:dyDescent="0.15">
      <c r="A66" s="39" t="s">
        <v>131</v>
      </c>
      <c r="B66" s="40" t="s">
        <v>132</v>
      </c>
      <c r="C66" s="12" t="s">
        <v>133</v>
      </c>
    </row>
    <row r="67" spans="1:3" ht="12.75" customHeight="1" x14ac:dyDescent="0.15">
      <c r="A67" s="21" t="s">
        <v>134</v>
      </c>
      <c r="B67" s="22"/>
      <c r="C67" s="23"/>
    </row>
    <row r="68" spans="1:3" ht="12.75" customHeight="1" x14ac:dyDescent="0.15">
      <c r="A68" s="39" t="s">
        <v>135</v>
      </c>
      <c r="B68" s="40" t="s">
        <v>136</v>
      </c>
      <c r="C68" s="12" t="s">
        <v>137</v>
      </c>
    </row>
    <row r="69" spans="1:3" ht="12.75" customHeight="1" x14ac:dyDescent="0.15">
      <c r="A69" s="39" t="s">
        <v>138</v>
      </c>
      <c r="B69" s="40" t="s">
        <v>139</v>
      </c>
      <c r="C69" s="47">
        <v>39995</v>
      </c>
    </row>
    <row r="70" spans="1:3" ht="12.75" customHeight="1" x14ac:dyDescent="0.15">
      <c r="A70" s="39" t="s">
        <v>140</v>
      </c>
      <c r="B70" s="40" t="s">
        <v>141</v>
      </c>
      <c r="C70" s="18" t="s">
        <v>142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29" customWidth="1"/>
    <col min="2" max="2" width="69.19921875" style="29" customWidth="1"/>
    <col min="3" max="16384" width="9.3984375" style="25"/>
  </cols>
  <sheetData>
    <row r="1" spans="1:2" ht="12.75" customHeight="1" x14ac:dyDescent="0.2">
      <c r="A1" s="24" t="s">
        <v>158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44" t="s">
        <v>159</v>
      </c>
      <c r="B3" s="26"/>
    </row>
    <row r="4" spans="1:2" ht="12.75" customHeight="1" x14ac:dyDescent="0.2">
      <c r="A4" s="27" t="s">
        <v>7</v>
      </c>
      <c r="B4" s="28" t="s">
        <v>8</v>
      </c>
    </row>
    <row r="5" spans="1:2" ht="12.75" customHeight="1" x14ac:dyDescent="0.2">
      <c r="A5" s="45" t="s">
        <v>143</v>
      </c>
      <c r="B5" s="45" t="s">
        <v>144</v>
      </c>
    </row>
    <row r="6" spans="1:2" ht="12.75" customHeight="1" x14ac:dyDescent="0.2">
      <c r="A6" s="45" t="s">
        <v>165</v>
      </c>
      <c r="B6" s="45" t="s">
        <v>145</v>
      </c>
    </row>
    <row r="7" spans="1:2" ht="12.75" customHeight="1" x14ac:dyDescent="0.2">
      <c r="A7" s="45" t="s">
        <v>162</v>
      </c>
      <c r="B7" s="45" t="s">
        <v>146</v>
      </c>
    </row>
    <row r="8" spans="1:2" ht="12.75" customHeight="1" x14ac:dyDescent="0.2">
      <c r="A8" s="45" t="s">
        <v>161</v>
      </c>
      <c r="B8" s="45" t="s">
        <v>147</v>
      </c>
    </row>
    <row r="9" spans="1:2" ht="12.75" customHeight="1" x14ac:dyDescent="0.2">
      <c r="A9" s="45" t="s">
        <v>163</v>
      </c>
      <c r="B9" s="45" t="s">
        <v>148</v>
      </c>
    </row>
    <row r="10" spans="1:2" ht="12.75" customHeight="1" x14ac:dyDescent="0.2">
      <c r="A10" s="45" t="s">
        <v>164</v>
      </c>
      <c r="B10" s="45" t="s">
        <v>149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showGridLines="0" showZeros="0" tabSelected="1" zoomScaleNormal="100" workbookViewId="0">
      <selection activeCell="B6" sqref="B6:D9"/>
    </sheetView>
  </sheetViews>
  <sheetFormatPr baseColWidth="10" defaultRowHeight="12.75" x14ac:dyDescent="0.2"/>
  <cols>
    <col min="1" max="1" width="16" style="1" customWidth="1"/>
    <col min="2" max="2" width="36" style="1" customWidth="1"/>
    <col min="3" max="3" width="11" style="1" customWidth="1"/>
    <col min="4" max="4" width="13.3984375" style="1" customWidth="1"/>
    <col min="5" max="5" width="13.59765625" style="1" customWidth="1"/>
    <col min="6" max="6" width="13.3984375" style="1" customWidth="1"/>
    <col min="7" max="253" width="11.19921875" style="1"/>
    <col min="254" max="254" width="11.19921875" style="1" customWidth="1"/>
    <col min="255" max="255" width="34.19921875" style="1" customWidth="1"/>
    <col min="256" max="256" width="37.3984375" style="1" customWidth="1"/>
    <col min="257" max="257" width="22.19921875" style="1" customWidth="1"/>
    <col min="258" max="258" width="7.19921875" style="1" customWidth="1"/>
    <col min="259" max="509" width="11.19921875" style="1"/>
    <col min="510" max="510" width="11.19921875" style="1" customWidth="1"/>
    <col min="511" max="511" width="34.19921875" style="1" customWidth="1"/>
    <col min="512" max="512" width="37.3984375" style="1" customWidth="1"/>
    <col min="513" max="513" width="22.19921875" style="1" customWidth="1"/>
    <col min="514" max="514" width="7.19921875" style="1" customWidth="1"/>
    <col min="515" max="765" width="11.19921875" style="1"/>
    <col min="766" max="766" width="11.19921875" style="1" customWidth="1"/>
    <col min="767" max="767" width="34.19921875" style="1" customWidth="1"/>
    <col min="768" max="768" width="37.3984375" style="1" customWidth="1"/>
    <col min="769" max="769" width="22.19921875" style="1" customWidth="1"/>
    <col min="770" max="770" width="7.19921875" style="1" customWidth="1"/>
    <col min="771" max="1021" width="11.19921875" style="1"/>
    <col min="1022" max="1022" width="11.19921875" style="1" customWidth="1"/>
    <col min="1023" max="1023" width="34.19921875" style="1" customWidth="1"/>
    <col min="1024" max="1024" width="37.3984375" style="1" customWidth="1"/>
    <col min="1025" max="1025" width="22.19921875" style="1" customWidth="1"/>
    <col min="1026" max="1026" width="7.19921875" style="1" customWidth="1"/>
    <col min="1027" max="1277" width="11.19921875" style="1"/>
    <col min="1278" max="1278" width="11.19921875" style="1" customWidth="1"/>
    <col min="1279" max="1279" width="34.19921875" style="1" customWidth="1"/>
    <col min="1280" max="1280" width="37.3984375" style="1" customWidth="1"/>
    <col min="1281" max="1281" width="22.19921875" style="1" customWidth="1"/>
    <col min="1282" max="1282" width="7.19921875" style="1" customWidth="1"/>
    <col min="1283" max="1533" width="11.19921875" style="1"/>
    <col min="1534" max="1534" width="11.19921875" style="1" customWidth="1"/>
    <col min="1535" max="1535" width="34.19921875" style="1" customWidth="1"/>
    <col min="1536" max="1536" width="37.3984375" style="1" customWidth="1"/>
    <col min="1537" max="1537" width="22.19921875" style="1" customWidth="1"/>
    <col min="1538" max="1538" width="7.19921875" style="1" customWidth="1"/>
    <col min="1539" max="1789" width="11.19921875" style="1"/>
    <col min="1790" max="1790" width="11.19921875" style="1" customWidth="1"/>
    <col min="1791" max="1791" width="34.19921875" style="1" customWidth="1"/>
    <col min="1792" max="1792" width="37.3984375" style="1" customWidth="1"/>
    <col min="1793" max="1793" width="22.19921875" style="1" customWidth="1"/>
    <col min="1794" max="1794" width="7.19921875" style="1" customWidth="1"/>
    <col min="1795" max="2045" width="11.19921875" style="1"/>
    <col min="2046" max="2046" width="11.19921875" style="1" customWidth="1"/>
    <col min="2047" max="2047" width="34.19921875" style="1" customWidth="1"/>
    <col min="2048" max="2048" width="37.3984375" style="1" customWidth="1"/>
    <col min="2049" max="2049" width="22.19921875" style="1" customWidth="1"/>
    <col min="2050" max="2050" width="7.19921875" style="1" customWidth="1"/>
    <col min="2051" max="2301" width="11.19921875" style="1"/>
    <col min="2302" max="2302" width="11.19921875" style="1" customWidth="1"/>
    <col min="2303" max="2303" width="34.19921875" style="1" customWidth="1"/>
    <col min="2304" max="2304" width="37.3984375" style="1" customWidth="1"/>
    <col min="2305" max="2305" width="22.19921875" style="1" customWidth="1"/>
    <col min="2306" max="2306" width="7.19921875" style="1" customWidth="1"/>
    <col min="2307" max="2557" width="11.19921875" style="1"/>
    <col min="2558" max="2558" width="11.19921875" style="1" customWidth="1"/>
    <col min="2559" max="2559" width="34.19921875" style="1" customWidth="1"/>
    <col min="2560" max="2560" width="37.3984375" style="1" customWidth="1"/>
    <col min="2561" max="2561" width="22.19921875" style="1" customWidth="1"/>
    <col min="2562" max="2562" width="7.19921875" style="1" customWidth="1"/>
    <col min="2563" max="2813" width="11.19921875" style="1"/>
    <col min="2814" max="2814" width="11.19921875" style="1" customWidth="1"/>
    <col min="2815" max="2815" width="34.19921875" style="1" customWidth="1"/>
    <col min="2816" max="2816" width="37.3984375" style="1" customWidth="1"/>
    <col min="2817" max="2817" width="22.19921875" style="1" customWidth="1"/>
    <col min="2818" max="2818" width="7.19921875" style="1" customWidth="1"/>
    <col min="2819" max="3069" width="11.19921875" style="1"/>
    <col min="3070" max="3070" width="11.19921875" style="1" customWidth="1"/>
    <col min="3071" max="3071" width="34.19921875" style="1" customWidth="1"/>
    <col min="3072" max="3072" width="37.3984375" style="1" customWidth="1"/>
    <col min="3073" max="3073" width="22.19921875" style="1" customWidth="1"/>
    <col min="3074" max="3074" width="7.19921875" style="1" customWidth="1"/>
    <col min="3075" max="3325" width="11.19921875" style="1"/>
    <col min="3326" max="3326" width="11.19921875" style="1" customWidth="1"/>
    <col min="3327" max="3327" width="34.19921875" style="1" customWidth="1"/>
    <col min="3328" max="3328" width="37.3984375" style="1" customWidth="1"/>
    <col min="3329" max="3329" width="22.19921875" style="1" customWidth="1"/>
    <col min="3330" max="3330" width="7.19921875" style="1" customWidth="1"/>
    <col min="3331" max="3581" width="11.19921875" style="1"/>
    <col min="3582" max="3582" width="11.19921875" style="1" customWidth="1"/>
    <col min="3583" max="3583" width="34.19921875" style="1" customWidth="1"/>
    <col min="3584" max="3584" width="37.3984375" style="1" customWidth="1"/>
    <col min="3585" max="3585" width="22.19921875" style="1" customWidth="1"/>
    <col min="3586" max="3586" width="7.19921875" style="1" customWidth="1"/>
    <col min="3587" max="3837" width="11.19921875" style="1"/>
    <col min="3838" max="3838" width="11.19921875" style="1" customWidth="1"/>
    <col min="3839" max="3839" width="34.19921875" style="1" customWidth="1"/>
    <col min="3840" max="3840" width="37.3984375" style="1" customWidth="1"/>
    <col min="3841" max="3841" width="22.19921875" style="1" customWidth="1"/>
    <col min="3842" max="3842" width="7.19921875" style="1" customWidth="1"/>
    <col min="3843" max="4093" width="11.19921875" style="1"/>
    <col min="4094" max="4094" width="11.19921875" style="1" customWidth="1"/>
    <col min="4095" max="4095" width="34.19921875" style="1" customWidth="1"/>
    <col min="4096" max="4096" width="37.3984375" style="1" customWidth="1"/>
    <col min="4097" max="4097" width="22.19921875" style="1" customWidth="1"/>
    <col min="4098" max="4098" width="7.19921875" style="1" customWidth="1"/>
    <col min="4099" max="4349" width="11.19921875" style="1"/>
    <col min="4350" max="4350" width="11.19921875" style="1" customWidth="1"/>
    <col min="4351" max="4351" width="34.19921875" style="1" customWidth="1"/>
    <col min="4352" max="4352" width="37.3984375" style="1" customWidth="1"/>
    <col min="4353" max="4353" width="22.19921875" style="1" customWidth="1"/>
    <col min="4354" max="4354" width="7.19921875" style="1" customWidth="1"/>
    <col min="4355" max="4605" width="11.19921875" style="1"/>
    <col min="4606" max="4606" width="11.19921875" style="1" customWidth="1"/>
    <col min="4607" max="4607" width="34.19921875" style="1" customWidth="1"/>
    <col min="4608" max="4608" width="37.3984375" style="1" customWidth="1"/>
    <col min="4609" max="4609" width="22.19921875" style="1" customWidth="1"/>
    <col min="4610" max="4610" width="7.19921875" style="1" customWidth="1"/>
    <col min="4611" max="4861" width="11.19921875" style="1"/>
    <col min="4862" max="4862" width="11.19921875" style="1" customWidth="1"/>
    <col min="4863" max="4863" width="34.19921875" style="1" customWidth="1"/>
    <col min="4864" max="4864" width="37.3984375" style="1" customWidth="1"/>
    <col min="4865" max="4865" width="22.19921875" style="1" customWidth="1"/>
    <col min="4866" max="4866" width="7.19921875" style="1" customWidth="1"/>
    <col min="4867" max="5117" width="11.19921875" style="1"/>
    <col min="5118" max="5118" width="11.19921875" style="1" customWidth="1"/>
    <col min="5119" max="5119" width="34.19921875" style="1" customWidth="1"/>
    <col min="5120" max="5120" width="37.3984375" style="1" customWidth="1"/>
    <col min="5121" max="5121" width="22.19921875" style="1" customWidth="1"/>
    <col min="5122" max="5122" width="7.19921875" style="1" customWidth="1"/>
    <col min="5123" max="5373" width="11.19921875" style="1"/>
    <col min="5374" max="5374" width="11.19921875" style="1" customWidth="1"/>
    <col min="5375" max="5375" width="34.19921875" style="1" customWidth="1"/>
    <col min="5376" max="5376" width="37.3984375" style="1" customWidth="1"/>
    <col min="5377" max="5377" width="22.19921875" style="1" customWidth="1"/>
    <col min="5378" max="5378" width="7.19921875" style="1" customWidth="1"/>
    <col min="5379" max="5629" width="11.19921875" style="1"/>
    <col min="5630" max="5630" width="11.19921875" style="1" customWidth="1"/>
    <col min="5631" max="5631" width="34.19921875" style="1" customWidth="1"/>
    <col min="5632" max="5632" width="37.3984375" style="1" customWidth="1"/>
    <col min="5633" max="5633" width="22.19921875" style="1" customWidth="1"/>
    <col min="5634" max="5634" width="7.19921875" style="1" customWidth="1"/>
    <col min="5635" max="5885" width="11.19921875" style="1"/>
    <col min="5886" max="5886" width="11.19921875" style="1" customWidth="1"/>
    <col min="5887" max="5887" width="34.19921875" style="1" customWidth="1"/>
    <col min="5888" max="5888" width="37.3984375" style="1" customWidth="1"/>
    <col min="5889" max="5889" width="22.19921875" style="1" customWidth="1"/>
    <col min="5890" max="5890" width="7.19921875" style="1" customWidth="1"/>
    <col min="5891" max="6141" width="11.19921875" style="1"/>
    <col min="6142" max="6142" width="11.19921875" style="1" customWidth="1"/>
    <col min="6143" max="6143" width="34.19921875" style="1" customWidth="1"/>
    <col min="6144" max="6144" width="37.3984375" style="1" customWidth="1"/>
    <col min="6145" max="6145" width="22.19921875" style="1" customWidth="1"/>
    <col min="6146" max="6146" width="7.19921875" style="1" customWidth="1"/>
    <col min="6147" max="6397" width="11.19921875" style="1"/>
    <col min="6398" max="6398" width="11.19921875" style="1" customWidth="1"/>
    <col min="6399" max="6399" width="34.19921875" style="1" customWidth="1"/>
    <col min="6400" max="6400" width="37.3984375" style="1" customWidth="1"/>
    <col min="6401" max="6401" width="22.19921875" style="1" customWidth="1"/>
    <col min="6402" max="6402" width="7.19921875" style="1" customWidth="1"/>
    <col min="6403" max="6653" width="11.19921875" style="1"/>
    <col min="6654" max="6654" width="11.19921875" style="1" customWidth="1"/>
    <col min="6655" max="6655" width="34.19921875" style="1" customWidth="1"/>
    <col min="6656" max="6656" width="37.3984375" style="1" customWidth="1"/>
    <col min="6657" max="6657" width="22.19921875" style="1" customWidth="1"/>
    <col min="6658" max="6658" width="7.19921875" style="1" customWidth="1"/>
    <col min="6659" max="6909" width="11.19921875" style="1"/>
    <col min="6910" max="6910" width="11.19921875" style="1" customWidth="1"/>
    <col min="6911" max="6911" width="34.19921875" style="1" customWidth="1"/>
    <col min="6912" max="6912" width="37.3984375" style="1" customWidth="1"/>
    <col min="6913" max="6913" width="22.19921875" style="1" customWidth="1"/>
    <col min="6914" max="6914" width="7.19921875" style="1" customWidth="1"/>
    <col min="6915" max="7165" width="11.19921875" style="1"/>
    <col min="7166" max="7166" width="11.19921875" style="1" customWidth="1"/>
    <col min="7167" max="7167" width="34.19921875" style="1" customWidth="1"/>
    <col min="7168" max="7168" width="37.3984375" style="1" customWidth="1"/>
    <col min="7169" max="7169" width="22.19921875" style="1" customWidth="1"/>
    <col min="7170" max="7170" width="7.19921875" style="1" customWidth="1"/>
    <col min="7171" max="7421" width="11.19921875" style="1"/>
    <col min="7422" max="7422" width="11.19921875" style="1" customWidth="1"/>
    <col min="7423" max="7423" width="34.19921875" style="1" customWidth="1"/>
    <col min="7424" max="7424" width="37.3984375" style="1" customWidth="1"/>
    <col min="7425" max="7425" width="22.19921875" style="1" customWidth="1"/>
    <col min="7426" max="7426" width="7.19921875" style="1" customWidth="1"/>
    <col min="7427" max="7677" width="11.19921875" style="1"/>
    <col min="7678" max="7678" width="11.19921875" style="1" customWidth="1"/>
    <col min="7679" max="7679" width="34.19921875" style="1" customWidth="1"/>
    <col min="7680" max="7680" width="37.3984375" style="1" customWidth="1"/>
    <col min="7681" max="7681" width="22.19921875" style="1" customWidth="1"/>
    <col min="7682" max="7682" width="7.19921875" style="1" customWidth="1"/>
    <col min="7683" max="7933" width="11.19921875" style="1"/>
    <col min="7934" max="7934" width="11.19921875" style="1" customWidth="1"/>
    <col min="7935" max="7935" width="34.19921875" style="1" customWidth="1"/>
    <col min="7936" max="7936" width="37.3984375" style="1" customWidth="1"/>
    <col min="7937" max="7937" width="22.19921875" style="1" customWidth="1"/>
    <col min="7938" max="7938" width="7.19921875" style="1" customWidth="1"/>
    <col min="7939" max="8189" width="11.19921875" style="1"/>
    <col min="8190" max="8190" width="11.19921875" style="1" customWidth="1"/>
    <col min="8191" max="8191" width="34.19921875" style="1" customWidth="1"/>
    <col min="8192" max="8192" width="37.3984375" style="1" customWidth="1"/>
    <col min="8193" max="8193" width="22.19921875" style="1" customWidth="1"/>
    <col min="8194" max="8194" width="7.19921875" style="1" customWidth="1"/>
    <col min="8195" max="8445" width="11.19921875" style="1"/>
    <col min="8446" max="8446" width="11.19921875" style="1" customWidth="1"/>
    <col min="8447" max="8447" width="34.19921875" style="1" customWidth="1"/>
    <col min="8448" max="8448" width="37.3984375" style="1" customWidth="1"/>
    <col min="8449" max="8449" width="22.19921875" style="1" customWidth="1"/>
    <col min="8450" max="8450" width="7.19921875" style="1" customWidth="1"/>
    <col min="8451" max="8701" width="11.19921875" style="1"/>
    <col min="8702" max="8702" width="11.19921875" style="1" customWidth="1"/>
    <col min="8703" max="8703" width="34.19921875" style="1" customWidth="1"/>
    <col min="8704" max="8704" width="37.3984375" style="1" customWidth="1"/>
    <col min="8705" max="8705" width="22.19921875" style="1" customWidth="1"/>
    <col min="8706" max="8706" width="7.19921875" style="1" customWidth="1"/>
    <col min="8707" max="8957" width="11.19921875" style="1"/>
    <col min="8958" max="8958" width="11.19921875" style="1" customWidth="1"/>
    <col min="8959" max="8959" width="34.19921875" style="1" customWidth="1"/>
    <col min="8960" max="8960" width="37.3984375" style="1" customWidth="1"/>
    <col min="8961" max="8961" width="22.19921875" style="1" customWidth="1"/>
    <col min="8962" max="8962" width="7.19921875" style="1" customWidth="1"/>
    <col min="8963" max="9213" width="11.19921875" style="1"/>
    <col min="9214" max="9214" width="11.19921875" style="1" customWidth="1"/>
    <col min="9215" max="9215" width="34.19921875" style="1" customWidth="1"/>
    <col min="9216" max="9216" width="37.3984375" style="1" customWidth="1"/>
    <col min="9217" max="9217" width="22.19921875" style="1" customWidth="1"/>
    <col min="9218" max="9218" width="7.19921875" style="1" customWidth="1"/>
    <col min="9219" max="9469" width="11.19921875" style="1"/>
    <col min="9470" max="9470" width="11.19921875" style="1" customWidth="1"/>
    <col min="9471" max="9471" width="34.19921875" style="1" customWidth="1"/>
    <col min="9472" max="9472" width="37.3984375" style="1" customWidth="1"/>
    <col min="9473" max="9473" width="22.19921875" style="1" customWidth="1"/>
    <col min="9474" max="9474" width="7.19921875" style="1" customWidth="1"/>
    <col min="9475" max="9725" width="11.19921875" style="1"/>
    <col min="9726" max="9726" width="11.19921875" style="1" customWidth="1"/>
    <col min="9727" max="9727" width="34.19921875" style="1" customWidth="1"/>
    <col min="9728" max="9728" width="37.3984375" style="1" customWidth="1"/>
    <col min="9729" max="9729" width="22.19921875" style="1" customWidth="1"/>
    <col min="9730" max="9730" width="7.19921875" style="1" customWidth="1"/>
    <col min="9731" max="9981" width="11.19921875" style="1"/>
    <col min="9982" max="9982" width="11.19921875" style="1" customWidth="1"/>
    <col min="9983" max="9983" width="34.19921875" style="1" customWidth="1"/>
    <col min="9984" max="9984" width="37.3984375" style="1" customWidth="1"/>
    <col min="9985" max="9985" width="22.19921875" style="1" customWidth="1"/>
    <col min="9986" max="9986" width="7.19921875" style="1" customWidth="1"/>
    <col min="9987" max="10237" width="11.19921875" style="1"/>
    <col min="10238" max="10238" width="11.19921875" style="1" customWidth="1"/>
    <col min="10239" max="10239" width="34.19921875" style="1" customWidth="1"/>
    <col min="10240" max="10240" width="37.3984375" style="1" customWidth="1"/>
    <col min="10241" max="10241" width="22.19921875" style="1" customWidth="1"/>
    <col min="10242" max="10242" width="7.19921875" style="1" customWidth="1"/>
    <col min="10243" max="10493" width="11.19921875" style="1"/>
    <col min="10494" max="10494" width="11.19921875" style="1" customWidth="1"/>
    <col min="10495" max="10495" width="34.19921875" style="1" customWidth="1"/>
    <col min="10496" max="10496" width="37.3984375" style="1" customWidth="1"/>
    <col min="10497" max="10497" width="22.19921875" style="1" customWidth="1"/>
    <col min="10498" max="10498" width="7.19921875" style="1" customWidth="1"/>
    <col min="10499" max="10749" width="11.19921875" style="1"/>
    <col min="10750" max="10750" width="11.19921875" style="1" customWidth="1"/>
    <col min="10751" max="10751" width="34.19921875" style="1" customWidth="1"/>
    <col min="10752" max="10752" width="37.3984375" style="1" customWidth="1"/>
    <col min="10753" max="10753" width="22.19921875" style="1" customWidth="1"/>
    <col min="10754" max="10754" width="7.19921875" style="1" customWidth="1"/>
    <col min="10755" max="11005" width="11.19921875" style="1"/>
    <col min="11006" max="11006" width="11.19921875" style="1" customWidth="1"/>
    <col min="11007" max="11007" width="34.19921875" style="1" customWidth="1"/>
    <col min="11008" max="11008" width="37.3984375" style="1" customWidth="1"/>
    <col min="11009" max="11009" width="22.19921875" style="1" customWidth="1"/>
    <col min="11010" max="11010" width="7.19921875" style="1" customWidth="1"/>
    <col min="11011" max="11261" width="11.19921875" style="1"/>
    <col min="11262" max="11262" width="11.19921875" style="1" customWidth="1"/>
    <col min="11263" max="11263" width="34.19921875" style="1" customWidth="1"/>
    <col min="11264" max="11264" width="37.3984375" style="1" customWidth="1"/>
    <col min="11265" max="11265" width="22.19921875" style="1" customWidth="1"/>
    <col min="11266" max="11266" width="7.19921875" style="1" customWidth="1"/>
    <col min="11267" max="11517" width="11.19921875" style="1"/>
    <col min="11518" max="11518" width="11.19921875" style="1" customWidth="1"/>
    <col min="11519" max="11519" width="34.19921875" style="1" customWidth="1"/>
    <col min="11520" max="11520" width="37.3984375" style="1" customWidth="1"/>
    <col min="11521" max="11521" width="22.19921875" style="1" customWidth="1"/>
    <col min="11522" max="11522" width="7.19921875" style="1" customWidth="1"/>
    <col min="11523" max="11773" width="11.19921875" style="1"/>
    <col min="11774" max="11774" width="11.19921875" style="1" customWidth="1"/>
    <col min="11775" max="11775" width="34.19921875" style="1" customWidth="1"/>
    <col min="11776" max="11776" width="37.3984375" style="1" customWidth="1"/>
    <col min="11777" max="11777" width="22.19921875" style="1" customWidth="1"/>
    <col min="11778" max="11778" width="7.19921875" style="1" customWidth="1"/>
    <col min="11779" max="12029" width="11.19921875" style="1"/>
    <col min="12030" max="12030" width="11.19921875" style="1" customWidth="1"/>
    <col min="12031" max="12031" width="34.19921875" style="1" customWidth="1"/>
    <col min="12032" max="12032" width="37.3984375" style="1" customWidth="1"/>
    <col min="12033" max="12033" width="22.19921875" style="1" customWidth="1"/>
    <col min="12034" max="12034" width="7.19921875" style="1" customWidth="1"/>
    <col min="12035" max="12285" width="11.19921875" style="1"/>
    <col min="12286" max="12286" width="11.19921875" style="1" customWidth="1"/>
    <col min="12287" max="12287" width="34.19921875" style="1" customWidth="1"/>
    <col min="12288" max="12288" width="37.3984375" style="1" customWidth="1"/>
    <col min="12289" max="12289" width="22.19921875" style="1" customWidth="1"/>
    <col min="12290" max="12290" width="7.19921875" style="1" customWidth="1"/>
    <col min="12291" max="12541" width="11.19921875" style="1"/>
    <col min="12542" max="12542" width="11.19921875" style="1" customWidth="1"/>
    <col min="12543" max="12543" width="34.19921875" style="1" customWidth="1"/>
    <col min="12544" max="12544" width="37.3984375" style="1" customWidth="1"/>
    <col min="12545" max="12545" width="22.19921875" style="1" customWidth="1"/>
    <col min="12546" max="12546" width="7.19921875" style="1" customWidth="1"/>
    <col min="12547" max="12797" width="11.19921875" style="1"/>
    <col min="12798" max="12798" width="11.19921875" style="1" customWidth="1"/>
    <col min="12799" max="12799" width="34.19921875" style="1" customWidth="1"/>
    <col min="12800" max="12800" width="37.3984375" style="1" customWidth="1"/>
    <col min="12801" max="12801" width="22.19921875" style="1" customWidth="1"/>
    <col min="12802" max="12802" width="7.19921875" style="1" customWidth="1"/>
    <col min="12803" max="13053" width="11.19921875" style="1"/>
    <col min="13054" max="13054" width="11.19921875" style="1" customWidth="1"/>
    <col min="13055" max="13055" width="34.19921875" style="1" customWidth="1"/>
    <col min="13056" max="13056" width="37.3984375" style="1" customWidth="1"/>
    <col min="13057" max="13057" width="22.19921875" style="1" customWidth="1"/>
    <col min="13058" max="13058" width="7.19921875" style="1" customWidth="1"/>
    <col min="13059" max="13309" width="11.19921875" style="1"/>
    <col min="13310" max="13310" width="11.19921875" style="1" customWidth="1"/>
    <col min="13311" max="13311" width="34.19921875" style="1" customWidth="1"/>
    <col min="13312" max="13312" width="37.3984375" style="1" customWidth="1"/>
    <col min="13313" max="13313" width="22.19921875" style="1" customWidth="1"/>
    <col min="13314" max="13314" width="7.19921875" style="1" customWidth="1"/>
    <col min="13315" max="13565" width="11.19921875" style="1"/>
    <col min="13566" max="13566" width="11.19921875" style="1" customWidth="1"/>
    <col min="13567" max="13567" width="34.19921875" style="1" customWidth="1"/>
    <col min="13568" max="13568" width="37.3984375" style="1" customWidth="1"/>
    <col min="13569" max="13569" width="22.19921875" style="1" customWidth="1"/>
    <col min="13570" max="13570" width="7.19921875" style="1" customWidth="1"/>
    <col min="13571" max="13821" width="11.19921875" style="1"/>
    <col min="13822" max="13822" width="11.19921875" style="1" customWidth="1"/>
    <col min="13823" max="13823" width="34.19921875" style="1" customWidth="1"/>
    <col min="13824" max="13824" width="37.3984375" style="1" customWidth="1"/>
    <col min="13825" max="13825" width="22.19921875" style="1" customWidth="1"/>
    <col min="13826" max="13826" width="7.19921875" style="1" customWidth="1"/>
    <col min="13827" max="14077" width="11.19921875" style="1"/>
    <col min="14078" max="14078" width="11.19921875" style="1" customWidth="1"/>
    <col min="14079" max="14079" width="34.19921875" style="1" customWidth="1"/>
    <col min="14080" max="14080" width="37.3984375" style="1" customWidth="1"/>
    <col min="14081" max="14081" width="22.19921875" style="1" customWidth="1"/>
    <col min="14082" max="14082" width="7.19921875" style="1" customWidth="1"/>
    <col min="14083" max="14333" width="11.19921875" style="1"/>
    <col min="14334" max="14334" width="11.19921875" style="1" customWidth="1"/>
    <col min="14335" max="14335" width="34.19921875" style="1" customWidth="1"/>
    <col min="14336" max="14336" width="37.3984375" style="1" customWidth="1"/>
    <col min="14337" max="14337" width="22.19921875" style="1" customWidth="1"/>
    <col min="14338" max="14338" width="7.19921875" style="1" customWidth="1"/>
    <col min="14339" max="14589" width="11.19921875" style="1"/>
    <col min="14590" max="14590" width="11.19921875" style="1" customWidth="1"/>
    <col min="14591" max="14591" width="34.19921875" style="1" customWidth="1"/>
    <col min="14592" max="14592" width="37.3984375" style="1" customWidth="1"/>
    <col min="14593" max="14593" width="22.19921875" style="1" customWidth="1"/>
    <col min="14594" max="14594" width="7.19921875" style="1" customWidth="1"/>
    <col min="14595" max="14845" width="11.19921875" style="1"/>
    <col min="14846" max="14846" width="11.19921875" style="1" customWidth="1"/>
    <col min="14847" max="14847" width="34.19921875" style="1" customWidth="1"/>
    <col min="14848" max="14848" width="37.3984375" style="1" customWidth="1"/>
    <col min="14849" max="14849" width="22.19921875" style="1" customWidth="1"/>
    <col min="14850" max="14850" width="7.19921875" style="1" customWidth="1"/>
    <col min="14851" max="15101" width="11.19921875" style="1"/>
    <col min="15102" max="15102" width="11.19921875" style="1" customWidth="1"/>
    <col min="15103" max="15103" width="34.19921875" style="1" customWidth="1"/>
    <col min="15104" max="15104" width="37.3984375" style="1" customWidth="1"/>
    <col min="15105" max="15105" width="22.19921875" style="1" customWidth="1"/>
    <col min="15106" max="15106" width="7.19921875" style="1" customWidth="1"/>
    <col min="15107" max="15357" width="11.19921875" style="1"/>
    <col min="15358" max="15358" width="11.19921875" style="1" customWidth="1"/>
    <col min="15359" max="15359" width="34.19921875" style="1" customWidth="1"/>
    <col min="15360" max="15360" width="37.3984375" style="1" customWidth="1"/>
    <col min="15361" max="15361" width="22.19921875" style="1" customWidth="1"/>
    <col min="15362" max="15362" width="7.19921875" style="1" customWidth="1"/>
    <col min="15363" max="15613" width="11.19921875" style="1"/>
    <col min="15614" max="15614" width="11.19921875" style="1" customWidth="1"/>
    <col min="15615" max="15615" width="34.19921875" style="1" customWidth="1"/>
    <col min="15616" max="15616" width="37.3984375" style="1" customWidth="1"/>
    <col min="15617" max="15617" width="22.19921875" style="1" customWidth="1"/>
    <col min="15618" max="15618" width="7.19921875" style="1" customWidth="1"/>
    <col min="15619" max="15869" width="11.19921875" style="1"/>
    <col min="15870" max="15870" width="11.19921875" style="1" customWidth="1"/>
    <col min="15871" max="15871" width="34.19921875" style="1" customWidth="1"/>
    <col min="15872" max="15872" width="37.3984375" style="1" customWidth="1"/>
    <col min="15873" max="15873" width="22.19921875" style="1" customWidth="1"/>
    <col min="15874" max="15874" width="7.19921875" style="1" customWidth="1"/>
    <col min="15875" max="16125" width="11.19921875" style="1"/>
    <col min="16126" max="16126" width="11.19921875" style="1" customWidth="1"/>
    <col min="16127" max="16127" width="34.19921875" style="1" customWidth="1"/>
    <col min="16128" max="16128" width="37.3984375" style="1" customWidth="1"/>
    <col min="16129" max="16129" width="22.19921875" style="1" customWidth="1"/>
    <col min="16130" max="16130" width="7.19921875" style="1" customWidth="1"/>
    <col min="16131" max="16384" width="11.19921875" style="1"/>
  </cols>
  <sheetData>
    <row r="1" spans="1:7" ht="12.75" customHeight="1" thickBot="1" x14ac:dyDescent="0.25">
      <c r="A1" s="30" t="s">
        <v>150</v>
      </c>
      <c r="B1"/>
      <c r="C1"/>
      <c r="D1"/>
      <c r="E1"/>
      <c r="F1"/>
      <c r="G1"/>
    </row>
    <row r="2" spans="1:7" ht="12.75" customHeight="1" thickTop="1" x14ac:dyDescent="0.2">
      <c r="A2" s="70" t="str">
        <f>razonsocial</f>
        <v>Neodata, S.A. de C.V.</v>
      </c>
      <c r="B2" s="71"/>
      <c r="C2" s="71"/>
      <c r="D2" s="71"/>
      <c r="E2" s="71"/>
      <c r="F2" s="49"/>
    </row>
    <row r="3" spans="1:7" ht="11.25" customHeight="1" x14ac:dyDescent="0.2">
      <c r="A3" s="51" t="s">
        <v>151</v>
      </c>
      <c r="B3" s="69" t="str">
        <f>nombrecliente</f>
        <v>Sistema de Comunicaciones y Transportes, Sistema de Transporte Colectivo Metro, Administración General de Recursos, Línea 12 (Línea Dorada)</v>
      </c>
      <c r="C3" s="69"/>
      <c r="D3" s="69"/>
      <c r="E3" s="69"/>
      <c r="F3" s="34"/>
    </row>
    <row r="4" spans="1:7" ht="11.25" customHeight="1" x14ac:dyDescent="0.2">
      <c r="A4" s="51"/>
      <c r="B4" s="69"/>
      <c r="C4" s="69"/>
      <c r="D4" s="69"/>
      <c r="E4" s="69"/>
      <c r="F4" s="34"/>
    </row>
    <row r="5" spans="1:7" ht="11.25" customHeight="1" x14ac:dyDescent="0.2">
      <c r="A5" s="53" t="s">
        <v>191</v>
      </c>
      <c r="B5" s="31" t="str">
        <f>numerodeconcurso</f>
        <v>2009/0257-0001</v>
      </c>
      <c r="C5" s="32" t="s">
        <v>0</v>
      </c>
      <c r="D5" s="72">
        <f>fechadeconcurso</f>
        <v>40017</v>
      </c>
      <c r="E5" s="72"/>
      <c r="F5" s="35"/>
    </row>
    <row r="6" spans="1:7" ht="11.25" customHeight="1" x14ac:dyDescent="0.2">
      <c r="A6" s="51" t="s">
        <v>2</v>
      </c>
      <c r="B6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7"/>
      <c r="D6" s="77"/>
      <c r="E6" s="32" t="s">
        <v>1</v>
      </c>
      <c r="F6" s="33" t="str">
        <f>plazocalculado&amp;" días"</f>
        <v>153 días</v>
      </c>
      <c r="G6" s="50"/>
    </row>
    <row r="7" spans="1:7" ht="12" customHeight="1" x14ac:dyDescent="0.2">
      <c r="A7" s="51"/>
      <c r="B7" s="77"/>
      <c r="C7" s="77"/>
      <c r="D7" s="77"/>
      <c r="E7" s="32" t="s">
        <v>152</v>
      </c>
      <c r="F7" s="46">
        <f>fechainicio</f>
        <v>40026</v>
      </c>
      <c r="G7" s="50"/>
    </row>
    <row r="8" spans="1:7" ht="11.25" customHeight="1" x14ac:dyDescent="0.2">
      <c r="A8" s="52"/>
      <c r="B8" s="77"/>
      <c r="C8" s="77"/>
      <c r="D8" s="77"/>
      <c r="E8" s="32" t="s">
        <v>153</v>
      </c>
      <c r="F8" s="46">
        <f>fechaterminacion</f>
        <v>40178</v>
      </c>
      <c r="G8" s="50"/>
    </row>
    <row r="9" spans="1:7" ht="11.25" customHeight="1" x14ac:dyDescent="0.2">
      <c r="A9" s="52"/>
      <c r="B9" s="77"/>
      <c r="C9" s="77"/>
      <c r="D9" s="77"/>
      <c r="E9" s="32"/>
      <c r="F9" s="66"/>
      <c r="G9" s="50"/>
    </row>
    <row r="10" spans="1:7" ht="11.25" customHeight="1" thickBot="1" x14ac:dyDescent="0.25">
      <c r="A10" s="51" t="s">
        <v>3</v>
      </c>
      <c r="B10" s="65" t="str">
        <f>direcciondelaobra&amp;", "&amp;coloniadelaobra&amp;", "&amp;ciudaddelaobra&amp;", "&amp;estadodelaobra</f>
        <v>Tramo de Barranca del Muerto a Tlahuac., Colonia de la obra., México, Distrito Federal</v>
      </c>
      <c r="F10" s="35"/>
    </row>
    <row r="11" spans="1:7" ht="13.5" thickTop="1" x14ac:dyDescent="0.2">
      <c r="A11" s="68" t="s">
        <v>4</v>
      </c>
      <c r="B11" s="68"/>
      <c r="C11" s="68"/>
      <c r="D11" s="68"/>
      <c r="E11" s="68"/>
      <c r="F11" s="68"/>
    </row>
    <row r="12" spans="1:7" x14ac:dyDescent="0.2">
      <c r="A12" s="54" t="s">
        <v>155</v>
      </c>
      <c r="B12" s="55" t="s">
        <v>154</v>
      </c>
      <c r="C12" s="56"/>
      <c r="D12" s="73" t="s">
        <v>5</v>
      </c>
      <c r="E12" s="74"/>
      <c r="F12" s="54" t="s">
        <v>6</v>
      </c>
    </row>
    <row r="13" spans="1:7" x14ac:dyDescent="0.2">
      <c r="A13" s="57" t="s">
        <v>157</v>
      </c>
      <c r="B13" s="58"/>
      <c r="C13" s="59"/>
      <c r="D13" s="75"/>
      <c r="E13" s="75"/>
      <c r="F13" s="60"/>
    </row>
    <row r="14" spans="1:7" x14ac:dyDescent="0.2">
      <c r="A14" s="64" t="s">
        <v>143</v>
      </c>
      <c r="B14" s="61" t="s">
        <v>165</v>
      </c>
      <c r="C14" s="61"/>
      <c r="D14" s="76" t="s">
        <v>162</v>
      </c>
      <c r="E14" s="76"/>
      <c r="F14" s="62" t="s">
        <v>163</v>
      </c>
    </row>
    <row r="15" spans="1:7" x14ac:dyDescent="0.2">
      <c r="A15" s="63"/>
      <c r="B15" s="63"/>
      <c r="C15" s="63"/>
      <c r="D15" s="67"/>
      <c r="E15" s="67"/>
      <c r="F15" s="63" t="s">
        <v>160</v>
      </c>
    </row>
  </sheetData>
  <mergeCells count="9">
    <mergeCell ref="D15:E15"/>
    <mergeCell ref="A11:F11"/>
    <mergeCell ref="B3:E4"/>
    <mergeCell ref="A2:E2"/>
    <mergeCell ref="D5:E5"/>
    <mergeCell ref="D12:E12"/>
    <mergeCell ref="D13:E13"/>
    <mergeCell ref="D14:E14"/>
    <mergeCell ref="B6:D9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2011-08-15T14:22:52Z</cp:lastPrinted>
  <dcterms:created xsi:type="dcterms:W3CDTF">2009-09-22T18:35:29Z</dcterms:created>
  <dcterms:modified xsi:type="dcterms:W3CDTF">2018-04-13T17:00:14Z</dcterms:modified>
</cp:coreProperties>
</file>